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120" windowWidth="13200" windowHeight="8010"/>
  </bookViews>
  <sheets>
    <sheet name="Two Way Table - CHi Square Test" sheetId="1" r:id="rId1"/>
  </sheets>
  <definedNames>
    <definedName name="ColMarginals">'Two Way Table - CHi Square Test'!$B$11:$G$11</definedName>
    <definedName name="GrandTotal">'Two Way Table - CHi Square Test'!$J$11</definedName>
    <definedName name="RowMarginals">'Two Way Table - CHi Square Test'!$J$4:$J$8</definedName>
    <definedName name="Title">'Two Way Table - CHi Square Test'!$C$1</definedName>
  </definedNames>
  <calcPr calcId="125725"/>
</workbook>
</file>

<file path=xl/calcChain.xml><?xml version="1.0" encoding="utf-8"?>
<calcChain xmlns="http://schemas.openxmlformats.org/spreadsheetml/2006/main">
  <c r="G27" i="1"/>
  <c r="H27"/>
  <c r="I27"/>
  <c r="B28"/>
  <c r="C28"/>
  <c r="D28"/>
  <c r="E28"/>
  <c r="F28"/>
  <c r="G28"/>
  <c r="H28"/>
  <c r="I28"/>
  <c r="B29"/>
  <c r="C29"/>
  <c r="D29"/>
  <c r="E29"/>
  <c r="F29"/>
  <c r="G29"/>
  <c r="H29"/>
  <c r="I29"/>
  <c r="B30"/>
  <c r="C30"/>
  <c r="D30"/>
  <c r="E30"/>
  <c r="F30"/>
  <c r="G30"/>
  <c r="H30"/>
  <c r="I30"/>
  <c r="B31"/>
  <c r="C31"/>
  <c r="D31"/>
  <c r="E31"/>
  <c r="F31"/>
  <c r="G31"/>
  <c r="H31"/>
  <c r="I31"/>
  <c r="B32"/>
  <c r="C32"/>
  <c r="D32"/>
  <c r="E32"/>
  <c r="F32"/>
  <c r="G32"/>
  <c r="H32"/>
  <c r="I32"/>
  <c r="G26"/>
  <c r="H26"/>
  <c r="I26"/>
  <c r="G16"/>
  <c r="H16"/>
  <c r="I16"/>
  <c r="B17"/>
  <c r="C17"/>
  <c r="D17"/>
  <c r="E17"/>
  <c r="F17"/>
  <c r="G17"/>
  <c r="H17"/>
  <c r="I17"/>
  <c r="B18"/>
  <c r="C18"/>
  <c r="D18"/>
  <c r="E18"/>
  <c r="F18"/>
  <c r="G18"/>
  <c r="H18"/>
  <c r="I18"/>
  <c r="B19"/>
  <c r="C19"/>
  <c r="D19"/>
  <c r="E19"/>
  <c r="F19"/>
  <c r="G19"/>
  <c r="H19"/>
  <c r="I19"/>
  <c r="B20"/>
  <c r="C20"/>
  <c r="D20"/>
  <c r="E20"/>
  <c r="F20"/>
  <c r="G20"/>
  <c r="H20"/>
  <c r="I20"/>
  <c r="B21"/>
  <c r="C21"/>
  <c r="D21"/>
  <c r="E21"/>
  <c r="F21"/>
  <c r="G21"/>
  <c r="H21"/>
  <c r="I21"/>
  <c r="G15"/>
  <c r="H15"/>
  <c r="I15"/>
  <c r="C14"/>
  <c r="C25" s="1"/>
  <c r="D14"/>
  <c r="D25" s="1"/>
  <c r="E14"/>
  <c r="E25" s="1"/>
  <c r="F14"/>
  <c r="F25" s="1"/>
  <c r="G14"/>
  <c r="G25" s="1"/>
  <c r="H14"/>
  <c r="H25" s="1"/>
  <c r="I14"/>
  <c r="I25" s="1"/>
  <c r="B14"/>
  <c r="B25" s="1"/>
  <c r="A16"/>
  <c r="A27" s="1"/>
  <c r="A17"/>
  <c r="A28" s="1"/>
  <c r="A18"/>
  <c r="A29" s="1"/>
  <c r="A19"/>
  <c r="A30" s="1"/>
  <c r="A20"/>
  <c r="A31" s="1"/>
  <c r="A21"/>
  <c r="A32" s="1"/>
  <c r="A15"/>
  <c r="A26" s="1"/>
  <c r="A13"/>
  <c r="A24"/>
  <c r="A2"/>
  <c r="J5"/>
  <c r="J6"/>
  <c r="J7"/>
  <c r="J8"/>
  <c r="J9"/>
  <c r="J10"/>
  <c r="C11"/>
  <c r="D11"/>
  <c r="E11"/>
  <c r="F11"/>
  <c r="G11"/>
  <c r="H11"/>
  <c r="I11"/>
  <c r="J4"/>
  <c r="B11"/>
  <c r="J30" l="1"/>
  <c r="J18"/>
  <c r="I22"/>
  <c r="G22"/>
  <c r="I33"/>
  <c r="G33"/>
  <c r="J20"/>
  <c r="J32"/>
  <c r="J28"/>
  <c r="H33"/>
  <c r="J19"/>
  <c r="J17"/>
  <c r="J31"/>
  <c r="J29"/>
  <c r="H22"/>
  <c r="J21"/>
  <c r="J11"/>
  <c r="B15" s="1"/>
  <c r="B26" s="1"/>
  <c r="F16" l="1"/>
  <c r="F27" s="1"/>
  <c r="E16"/>
  <c r="E27" s="1"/>
  <c r="F15"/>
  <c r="E15"/>
  <c r="D16"/>
  <c r="D27" s="1"/>
  <c r="C16"/>
  <c r="C27" s="1"/>
  <c r="B16"/>
  <c r="B22" s="1"/>
  <c r="D15"/>
  <c r="C15"/>
  <c r="F26" l="1"/>
  <c r="F33" s="1"/>
  <c r="F22"/>
  <c r="E22"/>
  <c r="E26"/>
  <c r="E33" s="1"/>
  <c r="J15"/>
  <c r="B27"/>
  <c r="J27" s="1"/>
  <c r="J16"/>
  <c r="D22"/>
  <c r="D26"/>
  <c r="D33" s="1"/>
  <c r="C26"/>
  <c r="C33" s="1"/>
  <c r="C22"/>
  <c r="B33" l="1"/>
  <c r="J22"/>
  <c r="J26"/>
  <c r="B36" l="1"/>
  <c r="B37" s="1"/>
  <c r="J33"/>
  <c r="B38" s="1"/>
  <c r="B39" l="1"/>
</calcChain>
</file>

<file path=xl/sharedStrings.xml><?xml version="1.0" encoding="utf-8"?>
<sst xmlns="http://schemas.openxmlformats.org/spreadsheetml/2006/main" count="27" uniqueCount="22">
  <si>
    <t>Total</t>
  </si>
  <si>
    <t>Test Statistic</t>
  </si>
  <si>
    <t>p-value</t>
  </si>
  <si>
    <t>Enter a Title for the table:</t>
  </si>
  <si>
    <t>Col 4</t>
  </si>
  <si>
    <t>Col 5</t>
  </si>
  <si>
    <t>Col 6</t>
  </si>
  <si>
    <t>Col 7</t>
  </si>
  <si>
    <t>Col 8</t>
  </si>
  <si>
    <t>Row 3</t>
  </si>
  <si>
    <t>Row 4</t>
  </si>
  <si>
    <t>Row 5</t>
  </si>
  <si>
    <t>Row 6</t>
  </si>
  <si>
    <t>Row 7</t>
  </si>
  <si>
    <t>Degrees of Freedom</t>
  </si>
  <si>
    <t>Technical Conditions</t>
  </si>
  <si>
    <t>Col 1</t>
  </si>
  <si>
    <t>Col 2</t>
  </si>
  <si>
    <t>Col 3</t>
  </si>
  <si>
    <t>Row 1</t>
  </si>
  <si>
    <t>Row 2</t>
  </si>
  <si>
    <t>Title</t>
  </si>
</sst>
</file>

<file path=xl/styles.xml><?xml version="1.0" encoding="utf-8"?>
<styleSheet xmlns="http://schemas.openxmlformats.org/spreadsheetml/2006/main">
  <fonts count="1">
    <font>
      <sz val="11"/>
      <color theme="1"/>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0">
    <xf numFmtId="0" fontId="0" fillId="0" borderId="0" xfId="0"/>
    <xf numFmtId="0" fontId="0" fillId="0" borderId="1" xfId="0" applyBorder="1"/>
    <xf numFmtId="0" fontId="0" fillId="3" borderId="5" xfId="0" applyFill="1" applyBorder="1"/>
    <xf numFmtId="0" fontId="0" fillId="3" borderId="7" xfId="0" applyFill="1" applyBorder="1"/>
    <xf numFmtId="0" fontId="0" fillId="0" borderId="8" xfId="0" applyBorder="1"/>
    <xf numFmtId="0" fontId="0" fillId="3" borderId="9" xfId="0" applyFill="1" applyBorder="1"/>
    <xf numFmtId="0" fontId="0" fillId="0" borderId="10" xfId="0" applyBorder="1"/>
    <xf numFmtId="0" fontId="0" fillId="0" borderId="11" xfId="0" applyBorder="1"/>
    <xf numFmtId="0" fontId="0" fillId="0" borderId="12" xfId="0" applyBorder="1"/>
    <xf numFmtId="0" fontId="0" fillId="0" borderId="13" xfId="0" applyBorder="1"/>
    <xf numFmtId="0" fontId="0" fillId="2" borderId="1" xfId="0" applyFill="1" applyBorder="1"/>
    <xf numFmtId="0" fontId="0" fillId="2" borderId="12" xfId="0" applyFill="1" applyBorder="1"/>
    <xf numFmtId="0" fontId="0" fillId="2" borderId="11" xfId="0" applyFill="1" applyBorder="1"/>
    <xf numFmtId="0" fontId="0" fillId="2" borderId="13" xfId="0" applyFill="1" applyBorder="1"/>
    <xf numFmtId="0" fontId="0" fillId="2" borderId="17" xfId="0" applyFill="1" applyBorder="1"/>
    <xf numFmtId="0" fontId="0" fillId="2" borderId="19" xfId="0" applyFill="1" applyBorder="1"/>
    <xf numFmtId="0" fontId="0" fillId="2" borderId="15" xfId="0" applyFill="1" applyBorder="1"/>
    <xf numFmtId="0" fontId="0" fillId="2" borderId="21" xfId="0" applyFill="1" applyBorder="1"/>
    <xf numFmtId="0" fontId="0" fillId="2" borderId="22" xfId="0" applyFill="1" applyBorder="1"/>
    <xf numFmtId="0" fontId="0" fillId="0" borderId="23" xfId="0" applyBorder="1"/>
    <xf numFmtId="0" fontId="0" fillId="0" borderId="24" xfId="0" applyBorder="1"/>
    <xf numFmtId="0" fontId="0" fillId="2" borderId="25" xfId="0" applyFill="1" applyBorder="1"/>
    <xf numFmtId="0" fontId="0" fillId="0" borderId="26" xfId="0" applyBorder="1"/>
    <xf numFmtId="0" fontId="0" fillId="0" borderId="27" xfId="0" applyBorder="1"/>
    <xf numFmtId="0" fontId="0" fillId="0" borderId="28" xfId="0" applyBorder="1"/>
    <xf numFmtId="0" fontId="0" fillId="2" borderId="29" xfId="0" applyFill="1" applyBorder="1"/>
    <xf numFmtId="0" fontId="0" fillId="3" borderId="29" xfId="0" applyFill="1" applyBorder="1"/>
    <xf numFmtId="0" fontId="0" fillId="3" borderId="19" xfId="0" applyFill="1" applyBorder="1"/>
    <xf numFmtId="0" fontId="0" fillId="3" borderId="20" xfId="0" applyFill="1" applyBorder="1"/>
    <xf numFmtId="0" fontId="0" fillId="3" borderId="15" xfId="0" applyFill="1" applyBorder="1"/>
    <xf numFmtId="0" fontId="0" fillId="3" borderId="25" xfId="0" applyFill="1" applyBorder="1" applyAlignment="1">
      <alignment horizontal="center"/>
    </xf>
    <xf numFmtId="0" fontId="0" fillId="3" borderId="17" xfId="0" applyFill="1" applyBorder="1" applyAlignment="1">
      <alignment horizontal="center"/>
    </xf>
    <xf numFmtId="0" fontId="0" fillId="3" borderId="18" xfId="0" applyFill="1" applyBorder="1"/>
    <xf numFmtId="0" fontId="0" fillId="2" borderId="26" xfId="0" applyFill="1" applyBorder="1"/>
    <xf numFmtId="0" fontId="0" fillId="2" borderId="27" xfId="0" applyFill="1" applyBorder="1"/>
    <xf numFmtId="0" fontId="0" fillId="2" borderId="28" xfId="0" applyFill="1" applyBorder="1"/>
    <xf numFmtId="0" fontId="0" fillId="2" borderId="23" xfId="0" applyFill="1" applyBorder="1"/>
    <xf numFmtId="0" fontId="0" fillId="2" borderId="24" xfId="0" applyFill="1" applyBorder="1"/>
    <xf numFmtId="0" fontId="0" fillId="0" borderId="6" xfId="0" applyBorder="1"/>
    <xf numFmtId="0" fontId="0" fillId="3" borderId="30" xfId="0" applyFill="1" applyBorder="1"/>
    <xf numFmtId="0" fontId="0" fillId="0" borderId="31" xfId="0" applyBorder="1"/>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3" borderId="32" xfId="0" applyFill="1" applyBorder="1" applyAlignment="1">
      <alignment horizontal="center"/>
    </xf>
    <xf numFmtId="0" fontId="0" fillId="3" borderId="33" xfId="0" applyFill="1" applyBorder="1" applyAlignment="1">
      <alignment horizontal="center"/>
    </xf>
    <xf numFmtId="0" fontId="0" fillId="3" borderId="34" xfId="0" applyFill="1" applyBorder="1" applyAlignment="1">
      <alignment horizontal="center"/>
    </xf>
    <xf numFmtId="0" fontId="0" fillId="3" borderId="14" xfId="0" applyFill="1" applyBorder="1" applyAlignment="1">
      <alignment horizontal="center"/>
    </xf>
    <xf numFmtId="0" fontId="0" fillId="0" borderId="16" xfId="0" applyBorder="1" applyAlignment="1">
      <alignment horizontal="center"/>
    </xf>
    <xf numFmtId="0" fontId="0" fillId="0" borderId="14" xfId="0" applyBorder="1" applyAlignment="1">
      <alignment horizontal="center"/>
    </xf>
  </cellXfs>
  <cellStyles count="1">
    <cellStyle name="Normal" xfId="0" builtinId="0"/>
  </cellStyles>
  <dxfs count="1">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9525</xdr:colOff>
      <xdr:row>0</xdr:row>
      <xdr:rowOff>200024</xdr:rowOff>
    </xdr:from>
    <xdr:to>
      <xdr:col>17</xdr:col>
      <xdr:colOff>228600</xdr:colOff>
      <xdr:row>22</xdr:row>
      <xdr:rowOff>190500</xdr:rowOff>
    </xdr:to>
    <xdr:sp macro="" textlink="">
      <xdr:nvSpPr>
        <xdr:cNvPr id="2" name="TextBox 1"/>
        <xdr:cNvSpPr txBox="1"/>
      </xdr:nvSpPr>
      <xdr:spPr>
        <a:xfrm>
          <a:off x="7515225" y="200024"/>
          <a:ext cx="3876675" cy="4276726"/>
        </a:xfrm>
        <a:prstGeom prst="rect">
          <a:avLst/>
        </a:prstGeom>
        <a:ln/>
      </xdr:spPr>
      <xdr:style>
        <a:lnRef idx="2">
          <a:schemeClr val="dk1"/>
        </a:lnRef>
        <a:fillRef idx="1">
          <a:schemeClr val="lt1"/>
        </a:fillRef>
        <a:effectRef idx="0">
          <a:schemeClr val="dk1"/>
        </a:effectRef>
        <a:fontRef idx="minor">
          <a:schemeClr val="dk1"/>
        </a:fontRef>
      </xdr:style>
      <xdr:txBody>
        <a:bodyPr wrap="square" rtlCol="0" anchor="t"/>
        <a:lstStyle/>
        <a:p>
          <a:r>
            <a:rPr lang="en-US" sz="1100"/>
            <a:t>Enter </a:t>
          </a:r>
          <a:r>
            <a:rPr lang="en-US" sz="1100" baseline="0"/>
            <a:t> an appropriate title in Cell </a:t>
          </a:r>
          <a:r>
            <a:rPr lang="en-US" sz="1100" b="1" baseline="0"/>
            <a:t>C1</a:t>
          </a:r>
        </a:p>
        <a:p>
          <a:pPr algn="ctr"/>
          <a:r>
            <a:rPr lang="en-US" sz="1100" b="1" baseline="0"/>
            <a:t>In the Observed Table</a:t>
          </a:r>
        </a:p>
        <a:p>
          <a:r>
            <a:rPr lang="en-US" sz="1100" b="0" i="0" baseline="0"/>
            <a:t>1. Replace the Col # labels with your Explanatory  Values</a:t>
          </a:r>
        </a:p>
        <a:p>
          <a:r>
            <a:rPr lang="en-US" sz="1100" b="0" i="0" baseline="0"/>
            <a:t>2. Replace the Row # Labels with your  Response Values</a:t>
          </a:r>
        </a:p>
        <a:p>
          <a:r>
            <a:rPr lang="en-US" sz="1100" b="0" i="0" baseline="0"/>
            <a:t>3. Enter the data in the appropriate cells.</a:t>
          </a:r>
        </a:p>
        <a:p>
          <a:endParaRPr lang="en-US" sz="1100" b="0" i="0" baseline="0"/>
        </a:p>
        <a:p>
          <a:r>
            <a:rPr lang="en-US" sz="1100" b="0" i="0" baseline="0"/>
            <a:t>Once everything is entered the Expected and Standardized values will appear in the tables below.</a:t>
          </a:r>
        </a:p>
        <a:p>
          <a:endParaRPr lang="en-US" sz="1100" b="0" i="0" baseline="0"/>
        </a:p>
        <a:p>
          <a:r>
            <a:rPr lang="en-US" sz="1100" b="0" i="0" baseline="0"/>
            <a:t>The Test Statistic, Degrees of Freedom and p-value, a</a:t>
          </a:r>
          <a:r>
            <a:rPr lang="en-US" sz="1100" b="0" i="0" baseline="0">
              <a:solidFill>
                <a:schemeClr val="dk1"/>
              </a:solidFill>
              <a:latin typeface="+mn-lt"/>
              <a:ea typeface="+mn-ea"/>
              <a:cs typeface="+mn-cs"/>
            </a:rPr>
            <a:t>s well as whether the Technical Conditions are satisfied.</a:t>
          </a:r>
          <a:r>
            <a:rPr lang="en-US" sz="1100" b="0" i="0" baseline="0"/>
            <a:t>are at calculated automatically at the bottom of the sheet.  </a:t>
          </a:r>
        </a:p>
        <a:p>
          <a:endParaRPr lang="en-US" sz="1100" b="0" i="0" baseline="0"/>
        </a:p>
        <a:p>
          <a:r>
            <a:rPr lang="en-US" sz="1100" b="0" i="0" baseline="0"/>
            <a:t>To make a segmented bar chart: Select the cells A3 to the last data item in the observed table.  Go to the Insert Tab, Charts group and select 100% Stacked.  Add Labels  as appropriate using the Layout group.</a:t>
          </a:r>
        </a:p>
        <a:p>
          <a:endParaRPr lang="en-US" sz="1100" b="0" i="0" baseline="0"/>
        </a:p>
        <a:p>
          <a:r>
            <a:rPr lang="en-US" sz="1100" b="0" i="0" baseline="0"/>
            <a:t>If more (or less) cells rows or columns are wanted, you can insert (or delete) rows and columns  within the table (You will need to insert (delete) rows for each table).  Autofill the formulas for Obsered and Standardized tables.  The rest of the formulas will still be valid.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J39"/>
  <sheetViews>
    <sheetView tabSelected="1" workbookViewId="0">
      <selection activeCell="C1" sqref="C1:E1"/>
    </sheetView>
  </sheetViews>
  <sheetFormatPr defaultRowHeight="15"/>
  <cols>
    <col min="1" max="1" width="19.28515625" bestFit="1" customWidth="1"/>
    <col min="2" max="2" width="12" bestFit="1" customWidth="1"/>
    <col min="3" max="3" width="14.140625" customWidth="1"/>
    <col min="11" max="11" width="3.140625" customWidth="1"/>
  </cols>
  <sheetData>
    <row r="1" spans="1:10" ht="15.75" thickBot="1">
      <c r="A1" s="47" t="s">
        <v>3</v>
      </c>
      <c r="B1" s="47"/>
      <c r="C1" s="48" t="s">
        <v>21</v>
      </c>
      <c r="D1" s="49"/>
      <c r="E1" s="49"/>
    </row>
    <row r="2" spans="1:10" ht="15.75" thickBot="1">
      <c r="A2" s="44" t="str">
        <f>Title &amp; " - Observed"</f>
        <v>Title - Observed</v>
      </c>
      <c r="B2" s="45"/>
      <c r="C2" s="45"/>
      <c r="D2" s="45"/>
      <c r="E2" s="45"/>
      <c r="F2" s="45"/>
      <c r="G2" s="45"/>
      <c r="H2" s="45"/>
      <c r="I2" s="45"/>
      <c r="J2" s="46"/>
    </row>
    <row r="3" spans="1:10" ht="15.75" thickBot="1">
      <c r="A3" s="29"/>
      <c r="B3" s="31" t="s">
        <v>16</v>
      </c>
      <c r="C3" s="31" t="s">
        <v>17</v>
      </c>
      <c r="D3" s="31" t="s">
        <v>18</v>
      </c>
      <c r="E3" s="31" t="s">
        <v>4</v>
      </c>
      <c r="F3" s="31" t="s">
        <v>5</v>
      </c>
      <c r="G3" s="31" t="s">
        <v>6</v>
      </c>
      <c r="H3" s="31" t="s">
        <v>7</v>
      </c>
      <c r="I3" s="31" t="s">
        <v>8</v>
      </c>
      <c r="J3" s="32" t="s">
        <v>0</v>
      </c>
    </row>
    <row r="4" spans="1:10">
      <c r="A4" s="27" t="s">
        <v>19</v>
      </c>
      <c r="B4" s="22"/>
      <c r="C4" s="23"/>
      <c r="D4" s="23"/>
      <c r="E4" s="23"/>
      <c r="F4" s="23"/>
      <c r="G4" s="23"/>
      <c r="H4" s="24"/>
      <c r="I4" s="24"/>
      <c r="J4" s="25">
        <f t="shared" ref="J4:J11" si="0">SUM(B4:G4)</f>
        <v>0</v>
      </c>
    </row>
    <row r="5" spans="1:10">
      <c r="A5" s="27" t="s">
        <v>20</v>
      </c>
      <c r="B5" s="19"/>
      <c r="C5" s="1"/>
      <c r="D5" s="1"/>
      <c r="E5" s="1"/>
      <c r="F5" s="1"/>
      <c r="G5" s="1"/>
      <c r="H5" s="8"/>
      <c r="I5" s="8"/>
      <c r="J5" s="15">
        <f t="shared" si="0"/>
        <v>0</v>
      </c>
    </row>
    <row r="6" spans="1:10">
      <c r="A6" s="27" t="s">
        <v>9</v>
      </c>
      <c r="B6" s="19"/>
      <c r="C6" s="1"/>
      <c r="D6" s="1"/>
      <c r="E6" s="1"/>
      <c r="F6" s="1"/>
      <c r="G6" s="1"/>
      <c r="H6" s="8"/>
      <c r="I6" s="8"/>
      <c r="J6" s="15">
        <f t="shared" si="0"/>
        <v>0</v>
      </c>
    </row>
    <row r="7" spans="1:10">
      <c r="A7" s="27" t="s">
        <v>10</v>
      </c>
      <c r="B7" s="19"/>
      <c r="C7" s="1"/>
      <c r="D7" s="1"/>
      <c r="E7" s="1"/>
      <c r="F7" s="1"/>
      <c r="G7" s="1"/>
      <c r="H7" s="8"/>
      <c r="I7" s="8"/>
      <c r="J7" s="15">
        <f t="shared" si="0"/>
        <v>0</v>
      </c>
    </row>
    <row r="8" spans="1:10">
      <c r="A8" s="27" t="s">
        <v>11</v>
      </c>
      <c r="B8" s="19"/>
      <c r="C8" s="1"/>
      <c r="D8" s="1"/>
      <c r="E8" s="1"/>
      <c r="F8" s="1"/>
      <c r="G8" s="1"/>
      <c r="H8" s="8"/>
      <c r="I8" s="8"/>
      <c r="J8" s="15">
        <f t="shared" si="0"/>
        <v>0</v>
      </c>
    </row>
    <row r="9" spans="1:10">
      <c r="A9" s="27" t="s">
        <v>12</v>
      </c>
      <c r="B9" s="20"/>
      <c r="C9" s="7"/>
      <c r="D9" s="7"/>
      <c r="E9" s="7"/>
      <c r="F9" s="7"/>
      <c r="G9" s="7"/>
      <c r="H9" s="9"/>
      <c r="I9" s="9"/>
      <c r="J9" s="15">
        <f t="shared" si="0"/>
        <v>0</v>
      </c>
    </row>
    <row r="10" spans="1:10" ht="15.75" thickBot="1">
      <c r="A10" s="28" t="s">
        <v>13</v>
      </c>
      <c r="B10" s="20"/>
      <c r="C10" s="7"/>
      <c r="D10" s="7"/>
      <c r="E10" s="7"/>
      <c r="F10" s="7"/>
      <c r="G10" s="7"/>
      <c r="H10" s="9"/>
      <c r="I10" s="9"/>
      <c r="J10" s="17">
        <f t="shared" si="0"/>
        <v>0</v>
      </c>
    </row>
    <row r="11" spans="1:10" ht="15.75" thickBot="1">
      <c r="A11" s="29" t="s">
        <v>0</v>
      </c>
      <c r="B11" s="21">
        <f t="shared" ref="B11:I11" si="1">SUM(B3:B8)</f>
        <v>0</v>
      </c>
      <c r="C11" s="14">
        <f t="shared" si="1"/>
        <v>0</v>
      </c>
      <c r="D11" s="14">
        <f t="shared" si="1"/>
        <v>0</v>
      </c>
      <c r="E11" s="14">
        <f t="shared" si="1"/>
        <v>0</v>
      </c>
      <c r="F11" s="14">
        <f t="shared" si="1"/>
        <v>0</v>
      </c>
      <c r="G11" s="14">
        <f t="shared" si="1"/>
        <v>0</v>
      </c>
      <c r="H11" s="14">
        <f t="shared" si="1"/>
        <v>0</v>
      </c>
      <c r="I11" s="18">
        <f t="shared" si="1"/>
        <v>0</v>
      </c>
      <c r="J11" s="16">
        <f t="shared" si="0"/>
        <v>0</v>
      </c>
    </row>
    <row r="12" spans="1:10" ht="15.75" thickBot="1"/>
    <row r="13" spans="1:10" ht="15.75" thickBot="1">
      <c r="A13" s="41" t="str">
        <f>Title &amp; " - Expected"</f>
        <v>Title - Expected</v>
      </c>
      <c r="B13" s="42"/>
      <c r="C13" s="42"/>
      <c r="D13" s="42"/>
      <c r="E13" s="42"/>
      <c r="F13" s="42"/>
      <c r="G13" s="42"/>
      <c r="H13" s="42"/>
      <c r="I13" s="42"/>
      <c r="J13" s="43"/>
    </row>
    <row r="14" spans="1:10" ht="15.75" thickBot="1">
      <c r="A14" s="29"/>
      <c r="B14" s="30" t="str">
        <f>B3</f>
        <v>Col 1</v>
      </c>
      <c r="C14" s="31" t="str">
        <f t="shared" ref="C14:I14" si="2">C3</f>
        <v>Col 2</v>
      </c>
      <c r="D14" s="31" t="str">
        <f t="shared" si="2"/>
        <v>Col 3</v>
      </c>
      <c r="E14" s="31" t="str">
        <f t="shared" si="2"/>
        <v>Col 4</v>
      </c>
      <c r="F14" s="31" t="str">
        <f t="shared" si="2"/>
        <v>Col 5</v>
      </c>
      <c r="G14" s="31" t="str">
        <f t="shared" si="2"/>
        <v>Col 6</v>
      </c>
      <c r="H14" s="31" t="str">
        <f t="shared" si="2"/>
        <v>Col 7</v>
      </c>
      <c r="I14" s="31" t="str">
        <f t="shared" si="2"/>
        <v>Col 8</v>
      </c>
      <c r="J14" s="32" t="s">
        <v>0</v>
      </c>
    </row>
    <row r="15" spans="1:10">
      <c r="A15" s="26" t="str">
        <f>A4</f>
        <v>Row 1</v>
      </c>
      <c r="B15" s="33" t="str">
        <f>IF(B4&lt;&gt;0,B$11*$J4/$J$11,"")</f>
        <v/>
      </c>
      <c r="C15" s="34" t="str">
        <f t="shared" ref="C15:I15" si="3">IF(C4&lt;&gt;0,C$11*$J4/$J$11,"")</f>
        <v/>
      </c>
      <c r="D15" s="34" t="str">
        <f t="shared" si="3"/>
        <v/>
      </c>
      <c r="E15" s="34" t="str">
        <f t="shared" si="3"/>
        <v/>
      </c>
      <c r="F15" s="34" t="str">
        <f t="shared" si="3"/>
        <v/>
      </c>
      <c r="G15" s="34" t="str">
        <f t="shared" si="3"/>
        <v/>
      </c>
      <c r="H15" s="35" t="str">
        <f t="shared" si="3"/>
        <v/>
      </c>
      <c r="I15" s="35" t="str">
        <f t="shared" si="3"/>
        <v/>
      </c>
      <c r="J15" s="25">
        <f t="shared" ref="J15:J22" si="4">SUM(B15:G15)</f>
        <v>0</v>
      </c>
    </row>
    <row r="16" spans="1:10">
      <c r="A16" s="27" t="str">
        <f t="shared" ref="A16:A21" si="5">A5</f>
        <v>Row 2</v>
      </c>
      <c r="B16" s="36" t="str">
        <f t="shared" ref="B16:I16" si="6">IF(B5&lt;&gt;0,B$11*$J5/$J$11,"")</f>
        <v/>
      </c>
      <c r="C16" s="10" t="str">
        <f t="shared" si="6"/>
        <v/>
      </c>
      <c r="D16" s="10" t="str">
        <f t="shared" si="6"/>
        <v/>
      </c>
      <c r="E16" s="10" t="str">
        <f t="shared" si="6"/>
        <v/>
      </c>
      <c r="F16" s="10" t="str">
        <f t="shared" si="6"/>
        <v/>
      </c>
      <c r="G16" s="10" t="str">
        <f t="shared" si="6"/>
        <v/>
      </c>
      <c r="H16" s="11" t="str">
        <f t="shared" si="6"/>
        <v/>
      </c>
      <c r="I16" s="11" t="str">
        <f t="shared" si="6"/>
        <v/>
      </c>
      <c r="J16" s="15">
        <f t="shared" si="4"/>
        <v>0</v>
      </c>
    </row>
    <row r="17" spans="1:10">
      <c r="A17" s="27" t="str">
        <f t="shared" si="5"/>
        <v>Row 3</v>
      </c>
      <c r="B17" s="36" t="str">
        <f t="shared" ref="B17:I17" si="7">IF(B6&lt;&gt;0,B$11*$J6/$J$11,"")</f>
        <v/>
      </c>
      <c r="C17" s="10" t="str">
        <f t="shared" si="7"/>
        <v/>
      </c>
      <c r="D17" s="10" t="str">
        <f t="shared" si="7"/>
        <v/>
      </c>
      <c r="E17" s="10" t="str">
        <f t="shared" si="7"/>
        <v/>
      </c>
      <c r="F17" s="10" t="str">
        <f t="shared" si="7"/>
        <v/>
      </c>
      <c r="G17" s="10" t="str">
        <f t="shared" si="7"/>
        <v/>
      </c>
      <c r="H17" s="11" t="str">
        <f t="shared" si="7"/>
        <v/>
      </c>
      <c r="I17" s="11" t="str">
        <f t="shared" si="7"/>
        <v/>
      </c>
      <c r="J17" s="15">
        <f t="shared" si="4"/>
        <v>0</v>
      </c>
    </row>
    <row r="18" spans="1:10">
      <c r="A18" s="27" t="str">
        <f t="shared" si="5"/>
        <v>Row 4</v>
      </c>
      <c r="B18" s="36" t="str">
        <f t="shared" ref="B18:I18" si="8">IF(B7&lt;&gt;0,B$11*$J7/$J$11,"")</f>
        <v/>
      </c>
      <c r="C18" s="10" t="str">
        <f t="shared" si="8"/>
        <v/>
      </c>
      <c r="D18" s="10" t="str">
        <f t="shared" si="8"/>
        <v/>
      </c>
      <c r="E18" s="10" t="str">
        <f t="shared" si="8"/>
        <v/>
      </c>
      <c r="F18" s="10" t="str">
        <f t="shared" si="8"/>
        <v/>
      </c>
      <c r="G18" s="10" t="str">
        <f t="shared" si="8"/>
        <v/>
      </c>
      <c r="H18" s="11" t="str">
        <f t="shared" si="8"/>
        <v/>
      </c>
      <c r="I18" s="11" t="str">
        <f t="shared" si="8"/>
        <v/>
      </c>
      <c r="J18" s="15">
        <f t="shared" si="4"/>
        <v>0</v>
      </c>
    </row>
    <row r="19" spans="1:10">
      <c r="A19" s="27" t="str">
        <f t="shared" si="5"/>
        <v>Row 5</v>
      </c>
      <c r="B19" s="36" t="str">
        <f t="shared" ref="B19:I19" si="9">IF(B8&lt;&gt;0,B$11*$J8/$J$11,"")</f>
        <v/>
      </c>
      <c r="C19" s="10" t="str">
        <f t="shared" si="9"/>
        <v/>
      </c>
      <c r="D19" s="10" t="str">
        <f t="shared" si="9"/>
        <v/>
      </c>
      <c r="E19" s="10" t="str">
        <f t="shared" si="9"/>
        <v/>
      </c>
      <c r="F19" s="10" t="str">
        <f t="shared" si="9"/>
        <v/>
      </c>
      <c r="G19" s="10" t="str">
        <f t="shared" si="9"/>
        <v/>
      </c>
      <c r="H19" s="11" t="str">
        <f t="shared" si="9"/>
        <v/>
      </c>
      <c r="I19" s="11" t="str">
        <f t="shared" si="9"/>
        <v/>
      </c>
      <c r="J19" s="15">
        <f t="shared" si="4"/>
        <v>0</v>
      </c>
    </row>
    <row r="20" spans="1:10">
      <c r="A20" s="27" t="str">
        <f t="shared" si="5"/>
        <v>Row 6</v>
      </c>
      <c r="B20" s="37" t="str">
        <f t="shared" ref="B20:I20" si="10">IF(B9&lt;&gt;0,B$11*$J9/$J$11,"")</f>
        <v/>
      </c>
      <c r="C20" s="12" t="str">
        <f t="shared" si="10"/>
        <v/>
      </c>
      <c r="D20" s="12" t="str">
        <f t="shared" si="10"/>
        <v/>
      </c>
      <c r="E20" s="12" t="str">
        <f t="shared" si="10"/>
        <v/>
      </c>
      <c r="F20" s="12" t="str">
        <f t="shared" si="10"/>
        <v/>
      </c>
      <c r="G20" s="12" t="str">
        <f t="shared" si="10"/>
        <v/>
      </c>
      <c r="H20" s="13" t="str">
        <f t="shared" si="10"/>
        <v/>
      </c>
      <c r="I20" s="13" t="str">
        <f t="shared" si="10"/>
        <v/>
      </c>
      <c r="J20" s="15">
        <f t="shared" si="4"/>
        <v>0</v>
      </c>
    </row>
    <row r="21" spans="1:10" ht="15.75" thickBot="1">
      <c r="A21" s="28" t="str">
        <f t="shared" si="5"/>
        <v>Row 7</v>
      </c>
      <c r="B21" s="37" t="str">
        <f t="shared" ref="B21:I21" si="11">IF(B10&lt;&gt;0,B$11*$J10/$J$11,"")</f>
        <v/>
      </c>
      <c r="C21" s="12" t="str">
        <f t="shared" si="11"/>
        <v/>
      </c>
      <c r="D21" s="12" t="str">
        <f t="shared" si="11"/>
        <v/>
      </c>
      <c r="E21" s="12" t="str">
        <f t="shared" si="11"/>
        <v/>
      </c>
      <c r="F21" s="12" t="str">
        <f t="shared" si="11"/>
        <v/>
      </c>
      <c r="G21" s="12" t="str">
        <f t="shared" si="11"/>
        <v/>
      </c>
      <c r="H21" s="13" t="str">
        <f t="shared" si="11"/>
        <v/>
      </c>
      <c r="I21" s="13" t="str">
        <f t="shared" si="11"/>
        <v/>
      </c>
      <c r="J21" s="17">
        <f t="shared" si="4"/>
        <v>0</v>
      </c>
    </row>
    <row r="22" spans="1:10" ht="15.75" thickBot="1">
      <c r="A22" s="29" t="s">
        <v>0</v>
      </c>
      <c r="B22" s="21">
        <f t="shared" ref="B22:I22" si="12">SUM(B14:B19)</f>
        <v>0</v>
      </c>
      <c r="C22" s="14">
        <f t="shared" si="12"/>
        <v>0</v>
      </c>
      <c r="D22" s="14">
        <f t="shared" si="12"/>
        <v>0</v>
      </c>
      <c r="E22" s="14">
        <f t="shared" si="12"/>
        <v>0</v>
      </c>
      <c r="F22" s="14">
        <f t="shared" si="12"/>
        <v>0</v>
      </c>
      <c r="G22" s="14">
        <f t="shared" si="12"/>
        <v>0</v>
      </c>
      <c r="H22" s="14">
        <f t="shared" si="12"/>
        <v>0</v>
      </c>
      <c r="I22" s="18">
        <f t="shared" si="12"/>
        <v>0</v>
      </c>
      <c r="J22" s="16">
        <f t="shared" si="4"/>
        <v>0</v>
      </c>
    </row>
    <row r="23" spans="1:10" ht="15.75" thickBot="1"/>
    <row r="24" spans="1:10" ht="15.75" thickBot="1">
      <c r="A24" s="41" t="str">
        <f>Title &amp; " - 'Standardized'"</f>
        <v>Title - 'Standardized'</v>
      </c>
      <c r="B24" s="42"/>
      <c r="C24" s="42"/>
      <c r="D24" s="42"/>
      <c r="E24" s="42"/>
      <c r="F24" s="42"/>
      <c r="G24" s="42"/>
      <c r="H24" s="42"/>
      <c r="I24" s="42"/>
      <c r="J24" s="43"/>
    </row>
    <row r="25" spans="1:10" ht="15.75" thickBot="1">
      <c r="A25" s="29"/>
      <c r="B25" s="30" t="str">
        <f>B14</f>
        <v>Col 1</v>
      </c>
      <c r="C25" s="31" t="str">
        <f t="shared" ref="C25:I25" si="13">C14</f>
        <v>Col 2</v>
      </c>
      <c r="D25" s="31" t="str">
        <f t="shared" si="13"/>
        <v>Col 3</v>
      </c>
      <c r="E25" s="31" t="str">
        <f t="shared" si="13"/>
        <v>Col 4</v>
      </c>
      <c r="F25" s="31" t="str">
        <f t="shared" si="13"/>
        <v>Col 5</v>
      </c>
      <c r="G25" s="31" t="str">
        <f t="shared" si="13"/>
        <v>Col 6</v>
      </c>
      <c r="H25" s="31" t="str">
        <f t="shared" si="13"/>
        <v>Col 7</v>
      </c>
      <c r="I25" s="31" t="str">
        <f t="shared" si="13"/>
        <v>Col 8</v>
      </c>
      <c r="J25" s="32" t="s">
        <v>0</v>
      </c>
    </row>
    <row r="26" spans="1:10">
      <c r="A26" s="26" t="str">
        <f>A15</f>
        <v>Row 1</v>
      </c>
      <c r="B26" s="33" t="str">
        <f>IF(B4&lt;&gt;0,(B4-B15)^2/B15,"")</f>
        <v/>
      </c>
      <c r="C26" s="33" t="str">
        <f t="shared" ref="C26:I26" si="14">IF(C4&lt;&gt;0,(C4-C15)^2/C15,"")</f>
        <v/>
      </c>
      <c r="D26" s="33" t="str">
        <f t="shared" si="14"/>
        <v/>
      </c>
      <c r="E26" s="33" t="str">
        <f t="shared" si="14"/>
        <v/>
      </c>
      <c r="F26" s="33" t="str">
        <f t="shared" si="14"/>
        <v/>
      </c>
      <c r="G26" s="33" t="str">
        <f t="shared" si="14"/>
        <v/>
      </c>
      <c r="H26" s="33" t="str">
        <f t="shared" si="14"/>
        <v/>
      </c>
      <c r="I26" s="33" t="str">
        <f t="shared" si="14"/>
        <v/>
      </c>
      <c r="J26" s="25">
        <f t="shared" ref="J26:J33" si="15">SUM(B26:G26)</f>
        <v>0</v>
      </c>
    </row>
    <row r="27" spans="1:10">
      <c r="A27" s="27" t="str">
        <f t="shared" ref="A27:A32" si="16">A16</f>
        <v>Row 2</v>
      </c>
      <c r="B27" s="33" t="str">
        <f t="shared" ref="B27:I27" si="17">IF(B5&lt;&gt;0,(B5-B16)^2/B16,"")</f>
        <v/>
      </c>
      <c r="C27" s="33" t="str">
        <f t="shared" si="17"/>
        <v/>
      </c>
      <c r="D27" s="33" t="str">
        <f t="shared" si="17"/>
        <v/>
      </c>
      <c r="E27" s="33" t="str">
        <f t="shared" si="17"/>
        <v/>
      </c>
      <c r="F27" s="33" t="str">
        <f t="shared" si="17"/>
        <v/>
      </c>
      <c r="G27" s="33" t="str">
        <f t="shared" si="17"/>
        <v/>
      </c>
      <c r="H27" s="33" t="str">
        <f t="shared" si="17"/>
        <v/>
      </c>
      <c r="I27" s="33" t="str">
        <f t="shared" si="17"/>
        <v/>
      </c>
      <c r="J27" s="15">
        <f t="shared" si="15"/>
        <v>0</v>
      </c>
    </row>
    <row r="28" spans="1:10">
      <c r="A28" s="27" t="str">
        <f t="shared" si="16"/>
        <v>Row 3</v>
      </c>
      <c r="B28" s="33" t="str">
        <f t="shared" ref="B28:I28" si="18">IF(B6&lt;&gt;0,(B6-B17)^2/B17,"")</f>
        <v/>
      </c>
      <c r="C28" s="33" t="str">
        <f t="shared" si="18"/>
        <v/>
      </c>
      <c r="D28" s="33" t="str">
        <f t="shared" si="18"/>
        <v/>
      </c>
      <c r="E28" s="33" t="str">
        <f t="shared" si="18"/>
        <v/>
      </c>
      <c r="F28" s="33" t="str">
        <f t="shared" si="18"/>
        <v/>
      </c>
      <c r="G28" s="33" t="str">
        <f t="shared" si="18"/>
        <v/>
      </c>
      <c r="H28" s="33" t="str">
        <f t="shared" si="18"/>
        <v/>
      </c>
      <c r="I28" s="33" t="str">
        <f t="shared" si="18"/>
        <v/>
      </c>
      <c r="J28" s="15">
        <f t="shared" si="15"/>
        <v>0</v>
      </c>
    </row>
    <row r="29" spans="1:10">
      <c r="A29" s="27" t="str">
        <f t="shared" si="16"/>
        <v>Row 4</v>
      </c>
      <c r="B29" s="33" t="str">
        <f t="shared" ref="B29:I29" si="19">IF(B7&lt;&gt;0,(B7-B18)^2/B18,"")</f>
        <v/>
      </c>
      <c r="C29" s="33" t="str">
        <f t="shared" si="19"/>
        <v/>
      </c>
      <c r="D29" s="33" t="str">
        <f t="shared" si="19"/>
        <v/>
      </c>
      <c r="E29" s="33" t="str">
        <f t="shared" si="19"/>
        <v/>
      </c>
      <c r="F29" s="33" t="str">
        <f t="shared" si="19"/>
        <v/>
      </c>
      <c r="G29" s="33" t="str">
        <f t="shared" si="19"/>
        <v/>
      </c>
      <c r="H29" s="33" t="str">
        <f t="shared" si="19"/>
        <v/>
      </c>
      <c r="I29" s="33" t="str">
        <f t="shared" si="19"/>
        <v/>
      </c>
      <c r="J29" s="15">
        <f t="shared" si="15"/>
        <v>0</v>
      </c>
    </row>
    <row r="30" spans="1:10">
      <c r="A30" s="27" t="str">
        <f t="shared" si="16"/>
        <v>Row 5</v>
      </c>
      <c r="B30" s="33" t="str">
        <f t="shared" ref="B30:I30" si="20">IF(B8&lt;&gt;0,(B8-B19)^2/B19,"")</f>
        <v/>
      </c>
      <c r="C30" s="33" t="str">
        <f t="shared" si="20"/>
        <v/>
      </c>
      <c r="D30" s="33" t="str">
        <f t="shared" si="20"/>
        <v/>
      </c>
      <c r="E30" s="33" t="str">
        <f t="shared" si="20"/>
        <v/>
      </c>
      <c r="F30" s="33" t="str">
        <f t="shared" si="20"/>
        <v/>
      </c>
      <c r="G30" s="33" t="str">
        <f t="shared" si="20"/>
        <v/>
      </c>
      <c r="H30" s="33" t="str">
        <f t="shared" si="20"/>
        <v/>
      </c>
      <c r="I30" s="33" t="str">
        <f t="shared" si="20"/>
        <v/>
      </c>
      <c r="J30" s="15">
        <f t="shared" si="15"/>
        <v>0</v>
      </c>
    </row>
    <row r="31" spans="1:10">
      <c r="A31" s="27" t="str">
        <f t="shared" si="16"/>
        <v>Row 6</v>
      </c>
      <c r="B31" s="33" t="str">
        <f t="shared" ref="B31:I31" si="21">IF(B9&lt;&gt;0,(B9-B20)^2/B20,"")</f>
        <v/>
      </c>
      <c r="C31" s="33" t="str">
        <f t="shared" si="21"/>
        <v/>
      </c>
      <c r="D31" s="33" t="str">
        <f t="shared" si="21"/>
        <v/>
      </c>
      <c r="E31" s="33" t="str">
        <f t="shared" si="21"/>
        <v/>
      </c>
      <c r="F31" s="33" t="str">
        <f t="shared" si="21"/>
        <v/>
      </c>
      <c r="G31" s="33" t="str">
        <f t="shared" si="21"/>
        <v/>
      </c>
      <c r="H31" s="33" t="str">
        <f t="shared" si="21"/>
        <v/>
      </c>
      <c r="I31" s="33" t="str">
        <f t="shared" si="21"/>
        <v/>
      </c>
      <c r="J31" s="15">
        <f t="shared" si="15"/>
        <v>0</v>
      </c>
    </row>
    <row r="32" spans="1:10" ht="15.75" thickBot="1">
      <c r="A32" s="28" t="str">
        <f t="shared" si="16"/>
        <v>Row 7</v>
      </c>
      <c r="B32" s="33" t="str">
        <f t="shared" ref="B32:I32" si="22">IF(B10&lt;&gt;0,(B10-B21)^2/B21,"")</f>
        <v/>
      </c>
      <c r="C32" s="33" t="str">
        <f t="shared" si="22"/>
        <v/>
      </c>
      <c r="D32" s="33" t="str">
        <f t="shared" si="22"/>
        <v/>
      </c>
      <c r="E32" s="33" t="str">
        <f t="shared" si="22"/>
        <v/>
      </c>
      <c r="F32" s="33" t="str">
        <f t="shared" si="22"/>
        <v/>
      </c>
      <c r="G32" s="33" t="str">
        <f t="shared" si="22"/>
        <v/>
      </c>
      <c r="H32" s="33" t="str">
        <f t="shared" si="22"/>
        <v/>
      </c>
      <c r="I32" s="33" t="str">
        <f t="shared" si="22"/>
        <v/>
      </c>
      <c r="J32" s="17">
        <f t="shared" si="15"/>
        <v>0</v>
      </c>
    </row>
    <row r="33" spans="1:10" ht="15.75" thickBot="1">
      <c r="A33" s="29" t="s">
        <v>0</v>
      </c>
      <c r="B33" s="21">
        <f t="shared" ref="B33:I33" si="23">SUM(B25:B30)</f>
        <v>0</v>
      </c>
      <c r="C33" s="14">
        <f t="shared" si="23"/>
        <v>0</v>
      </c>
      <c r="D33" s="14">
        <f t="shared" si="23"/>
        <v>0</v>
      </c>
      <c r="E33" s="14">
        <f t="shared" si="23"/>
        <v>0</v>
      </c>
      <c r="F33" s="14">
        <f t="shared" si="23"/>
        <v>0</v>
      </c>
      <c r="G33" s="14">
        <f t="shared" si="23"/>
        <v>0</v>
      </c>
      <c r="H33" s="14">
        <f t="shared" si="23"/>
        <v>0</v>
      </c>
      <c r="I33" s="18">
        <f t="shared" si="23"/>
        <v>0</v>
      </c>
      <c r="J33" s="16">
        <f t="shared" si="15"/>
        <v>0</v>
      </c>
    </row>
    <row r="35" spans="1:10" ht="15.75" thickBot="1"/>
    <row r="36" spans="1:10">
      <c r="A36" s="5" t="s">
        <v>14</v>
      </c>
      <c r="B36" s="6" t="str">
        <f>IF(AND(COUNTIF(B33:I33,"&gt;0")&gt;1,COUNTIF(J26:J32,"&gt;0")&gt;1),(COUNTIF(B33:I33,"&gt;0")-1)*(COUNTIF(J26:J32,"&gt;0")-1),"")</f>
        <v/>
      </c>
    </row>
    <row r="37" spans="1:10">
      <c r="A37" s="39" t="s">
        <v>15</v>
      </c>
      <c r="B37" s="40" t="str">
        <f>IF(B36&lt;&gt;"",IF(MIN(B15:I21)&lt;5,"Not Satisfied","Satisfied"),"")</f>
        <v/>
      </c>
    </row>
    <row r="38" spans="1:10">
      <c r="A38" s="2" t="s">
        <v>1</v>
      </c>
      <c r="B38" s="38">
        <f>J33</f>
        <v>0</v>
      </c>
    </row>
    <row r="39" spans="1:10" ht="15.75" thickBot="1">
      <c r="A39" s="3" t="s">
        <v>2</v>
      </c>
      <c r="B39" s="4" t="str">
        <f>IF(B36&lt;&gt;"",CHIDIST(B38,B36),"")</f>
        <v/>
      </c>
    </row>
  </sheetData>
  <mergeCells count="5">
    <mergeCell ref="A24:J24"/>
    <mergeCell ref="A2:J2"/>
    <mergeCell ref="A13:J13"/>
    <mergeCell ref="A1:B1"/>
    <mergeCell ref="C1:E1"/>
  </mergeCells>
  <conditionalFormatting sqref="B37">
    <cfRule type="containsText" dxfId="0" priority="1" operator="containsText" text="Not Satisfied">
      <formula>NOT(ISERROR(SEARCH("Not Satisfied",B37)))</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Two Way Table - CHi Square Test</vt:lpstr>
      <vt:lpstr>ColMarginals</vt:lpstr>
      <vt:lpstr>GrandTotal</vt:lpstr>
      <vt:lpstr>RowMarginals</vt:lpstr>
      <vt:lpstr>Title</vt:lpstr>
    </vt:vector>
  </TitlesOfParts>
  <Company>Fredonia H 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Pingitore</dc:creator>
  <cp:lastModifiedBy>Andrew Pingitore</cp:lastModifiedBy>
  <dcterms:created xsi:type="dcterms:W3CDTF">2007-11-30T09:28:08Z</dcterms:created>
  <dcterms:modified xsi:type="dcterms:W3CDTF">2008-07-21T18:33:45Z</dcterms:modified>
</cp:coreProperties>
</file>