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3200" windowHeight="8010"/>
  </bookViews>
  <sheets>
    <sheet name="Goodness of Fit" sheetId="1" r:id="rId1"/>
  </sheets>
  <definedNames>
    <definedName name="Expected">'Goodness of Fit'!$4:$4</definedName>
    <definedName name="Observed">'Goodness of Fit'!$2:$2</definedName>
    <definedName name="propExpected">'Goodness of Fit'!$3:$3</definedName>
    <definedName name="Standardized">'Goodness of Fit'!$5:$5</definedName>
  </definedNames>
  <calcPr calcId="124519"/>
</workbook>
</file>

<file path=xl/calcChain.xml><?xml version="1.0" encoding="utf-8"?>
<calcChain xmlns="http://schemas.openxmlformats.org/spreadsheetml/2006/main">
  <c r="B12" i="1"/>
  <c r="L4"/>
  <c r="M4"/>
  <c r="L5"/>
  <c r="M5"/>
  <c r="H4"/>
  <c r="H5" s="1"/>
  <c r="I4"/>
  <c r="J4"/>
  <c r="K4"/>
  <c r="I5"/>
  <c r="J5"/>
  <c r="K5"/>
  <c r="B9"/>
  <c r="B8"/>
  <c r="C4" s="1"/>
  <c r="C5" s="1"/>
  <c r="G4" l="1"/>
  <c r="G5" s="1"/>
  <c r="F4"/>
  <c r="F5" s="1"/>
  <c r="E4"/>
  <c r="E5" s="1"/>
  <c r="D4"/>
  <c r="D5" s="1"/>
  <c r="B4"/>
  <c r="B5" s="1"/>
  <c r="B10" l="1"/>
  <c r="B11"/>
</calcChain>
</file>

<file path=xl/sharedStrings.xml><?xml version="1.0" encoding="utf-8"?>
<sst xmlns="http://schemas.openxmlformats.org/spreadsheetml/2006/main" count="11" uniqueCount="10">
  <si>
    <t>Observed Count (O)</t>
  </si>
  <si>
    <t>Expected Count (E)</t>
  </si>
  <si>
    <t>(O-E)^2/E</t>
  </si>
  <si>
    <t>TOTAL</t>
  </si>
  <si>
    <t>p-value</t>
  </si>
  <si>
    <t>proportion expected</t>
  </si>
  <si>
    <t>Categories</t>
  </si>
  <si>
    <t>Expected (E)</t>
  </si>
  <si>
    <r>
      <t>proportion expected (</t>
    </r>
    <r>
      <rPr>
        <sz val="11"/>
        <color theme="1"/>
        <rFont val="Symbol"/>
        <family val="1"/>
        <charset val="2"/>
      </rPr>
      <t>p</t>
    </r>
    <r>
      <rPr>
        <vertAlign val="subscript"/>
        <sz val="11"/>
        <color theme="1"/>
        <rFont val="Symbol"/>
        <family val="1"/>
        <charset val="2"/>
      </rPr>
      <t>i</t>
    </r>
    <r>
      <rPr>
        <sz val="11"/>
        <color theme="1"/>
        <rFont val="Calibri"/>
        <family val="2"/>
      </rPr>
      <t>)</t>
    </r>
  </si>
  <si>
    <t>Test Statistic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</si>
</sst>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bscript"/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6</xdr:row>
      <xdr:rowOff>19050</xdr:rowOff>
    </xdr:from>
    <xdr:to>
      <xdr:col>14</xdr:col>
      <xdr:colOff>495299</xdr:colOff>
      <xdr:row>14</xdr:row>
      <xdr:rowOff>133350</xdr:rowOff>
    </xdr:to>
    <xdr:sp macro="" textlink="">
      <xdr:nvSpPr>
        <xdr:cNvPr id="2" name="TextBox 1"/>
        <xdr:cNvSpPr txBox="1"/>
      </xdr:nvSpPr>
      <xdr:spPr>
        <a:xfrm>
          <a:off x="2486024" y="1181100"/>
          <a:ext cx="555307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Enter </a:t>
          </a:r>
          <a:r>
            <a:rPr lang="en-US" sz="1100" baseline="0"/>
            <a:t>the categories in row 1 starting at letter B.</a:t>
          </a:r>
        </a:p>
        <a:p>
          <a:r>
            <a:rPr lang="en-US" sz="1100" baseline="0"/>
            <a:t>Enter the Observed values in row 2.</a:t>
          </a:r>
        </a:p>
        <a:p>
          <a:r>
            <a:rPr lang="en-US" sz="1100" baseline="0"/>
            <a:t>Enter the Expected proportions in Row 3.</a:t>
          </a:r>
        </a:p>
        <a:p>
          <a:r>
            <a:rPr lang="en-US" sz="1100" baseline="0"/>
            <a:t>The Totals, Test statistic and p-value will be displayed in the area  A8..B12</a:t>
          </a:r>
        </a:p>
        <a:p>
          <a:r>
            <a:rPr lang="en-US" sz="1100" baseline="0"/>
            <a:t>If more categories are needed , autofill the cells M1 to M5 to the right as far as necessary.</a:t>
          </a:r>
        </a:p>
        <a:p>
          <a:endParaRPr lang="en-US" sz="1100" baseline="0"/>
        </a:p>
        <a:p>
          <a:r>
            <a:rPr lang="en-US" sz="1100"/>
            <a:t>To make a</a:t>
          </a:r>
          <a:r>
            <a:rPr lang="en-US" sz="1100" baseline="0"/>
            <a:t> bar  graph:</a:t>
          </a:r>
        </a:p>
        <a:p>
          <a:r>
            <a:rPr lang="en-US" sz="1100" baseline="0"/>
            <a:t>select from  B1 to the last observed value in row 2, go to the Insert tab, and pick the chart.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B1" sqref="B1"/>
    </sheetView>
  </sheetViews>
  <sheetFormatPr defaultRowHeight="15"/>
  <cols>
    <col min="1" max="1" width="23.5703125" bestFit="1" customWidth="1"/>
    <col min="2" max="2" width="6.5703125" bestFit="1" customWidth="1"/>
    <col min="3" max="13" width="6.7109375" customWidth="1"/>
  </cols>
  <sheetData>
    <row r="1" spans="1:13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6.5">
      <c r="A3" s="1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1" t="s">
        <v>7</v>
      </c>
      <c r="B4" s="5" t="str">
        <f>IF(AND(B2&lt;&gt;"",B3&lt;&gt;""),$B$8*B3,"")</f>
        <v/>
      </c>
      <c r="C4" s="5" t="str">
        <f>IF(AND(C2&lt;&gt;"",C3&lt;&gt;""),$B$8*C3,"")</f>
        <v/>
      </c>
      <c r="D4" s="5" t="str">
        <f t="shared" ref="D4:K4" si="0">IF(AND(D2&lt;&gt;"",D3&lt;&gt;""),$B$8*D3,"")</f>
        <v/>
      </c>
      <c r="E4" s="5" t="str">
        <f t="shared" si="0"/>
        <v/>
      </c>
      <c r="F4" s="5" t="str">
        <f t="shared" si="0"/>
        <v/>
      </c>
      <c r="G4" s="5" t="str">
        <f t="shared" si="0"/>
        <v/>
      </c>
      <c r="H4" s="5" t="str">
        <f t="shared" si="0"/>
        <v/>
      </c>
      <c r="I4" s="5" t="str">
        <f t="shared" si="0"/>
        <v/>
      </c>
      <c r="J4" s="5" t="str">
        <f t="shared" si="0"/>
        <v/>
      </c>
      <c r="K4" s="5" t="str">
        <f t="shared" si="0"/>
        <v/>
      </c>
      <c r="L4" s="5" t="str">
        <f t="shared" ref="L4" si="1">IF(AND(L2&lt;&gt;"",L3&lt;&gt;""),$B$8*L3,"")</f>
        <v/>
      </c>
      <c r="M4" s="5" t="str">
        <f t="shared" ref="M4" si="2">IF(AND(M2&lt;&gt;"",M3&lt;&gt;""),$B$8*M3,"")</f>
        <v/>
      </c>
    </row>
    <row r="5" spans="1:13">
      <c r="A5" s="1" t="s">
        <v>2</v>
      </c>
      <c r="B5" s="5" t="str">
        <f>IF(AND(B2&lt;&gt;"",B3&lt;&gt;""),(B2-B4)^2/B4,"")</f>
        <v/>
      </c>
      <c r="C5" s="5" t="str">
        <f>IF(AND(C2&lt;&gt;"",C3&lt;&gt;""),(C2-C4)^2/C4,"")</f>
        <v/>
      </c>
      <c r="D5" s="5" t="str">
        <f t="shared" ref="D5:K5" si="3">IF(AND(D2&lt;&gt;"",D3&lt;&gt;""),(D2-D4)^2/D4,"")</f>
        <v/>
      </c>
      <c r="E5" s="5" t="str">
        <f t="shared" si="3"/>
        <v/>
      </c>
      <c r="F5" s="5" t="str">
        <f t="shared" si="3"/>
        <v/>
      </c>
      <c r="G5" s="5" t="str">
        <f t="shared" si="3"/>
        <v/>
      </c>
      <c r="H5" s="5" t="str">
        <f t="shared" si="3"/>
        <v/>
      </c>
      <c r="I5" s="5" t="str">
        <f t="shared" si="3"/>
        <v/>
      </c>
      <c r="J5" s="5" t="str">
        <f t="shared" si="3"/>
        <v/>
      </c>
      <c r="K5" s="5" t="str">
        <f t="shared" si="3"/>
        <v/>
      </c>
      <c r="L5" s="5" t="str">
        <f t="shared" ref="L5" si="4">IF(AND(L2&lt;&gt;"",L3&lt;&gt;""),(L2-L4)^2/L4,"")</f>
        <v/>
      </c>
      <c r="M5" s="5" t="str">
        <f t="shared" ref="M5" si="5">IF(AND(M2&lt;&gt;"",M3&lt;&gt;""),(M2-M4)^2/M4,"")</f>
        <v/>
      </c>
    </row>
    <row r="7" spans="1:13">
      <c r="B7" s="2" t="s">
        <v>3</v>
      </c>
    </row>
    <row r="8" spans="1:13">
      <c r="A8" s="1" t="s">
        <v>0</v>
      </c>
      <c r="B8" s="5">
        <f>SUM(Observed)</f>
        <v>0</v>
      </c>
      <c r="C8" s="4"/>
    </row>
    <row r="9" spans="1:13">
      <c r="A9" s="1" t="s">
        <v>5</v>
      </c>
      <c r="B9" s="5">
        <f>SUM(propExpected)</f>
        <v>0</v>
      </c>
      <c r="C9" s="4"/>
    </row>
    <row r="10" spans="1:13">
      <c r="A10" s="1" t="s">
        <v>1</v>
      </c>
      <c r="B10" s="5">
        <f>SUM(Expected)</f>
        <v>0</v>
      </c>
      <c r="C10" s="4"/>
    </row>
    <row r="11" spans="1:13">
      <c r="A11" s="1" t="s">
        <v>9</v>
      </c>
      <c r="B11" s="5">
        <f>SUM(Standardized)</f>
        <v>0</v>
      </c>
      <c r="C11" s="4"/>
    </row>
    <row r="12" spans="1:13">
      <c r="A12" s="1" t="s">
        <v>4</v>
      </c>
      <c r="B12" s="5" t="str">
        <f>IF(COUNT(B2:C3)&gt;=4,CHIDIST(B11,COUNT(Observed)-1),"")</f>
        <v/>
      </c>
    </row>
    <row r="23" spans="2:2">
      <c r="B23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Goodness of Fit</vt:lpstr>
      <vt:lpstr>Expected</vt:lpstr>
      <vt:lpstr>Observed</vt:lpstr>
      <vt:lpstr>propExpected</vt:lpstr>
      <vt:lpstr>Standardized</vt:lpstr>
    </vt:vector>
  </TitlesOfParts>
  <Company>Fredonia H 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Pingitore</dc:creator>
  <cp:lastModifiedBy>Andrew Pingitore</cp:lastModifiedBy>
  <dcterms:created xsi:type="dcterms:W3CDTF">2007-11-28T09:24:31Z</dcterms:created>
  <dcterms:modified xsi:type="dcterms:W3CDTF">2007-11-28T21:02:44Z</dcterms:modified>
</cp:coreProperties>
</file>